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eesink Opleiding\Website\Materiaal\D-StGS\"/>
    </mc:Choice>
  </mc:AlternateContent>
  <bookViews>
    <workbookView xWindow="0" yWindow="0" windowWidth="19200" windowHeight="7050"/>
  </bookViews>
  <sheets>
    <sheet name="Verantwoording" sheetId="1" r:id="rId1"/>
    <sheet name="Vragenlijst" sheetId="2" r:id="rId2"/>
    <sheet name="Normen"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I9" i="3" s="1"/>
  <c r="F9" i="3" l="1"/>
  <c r="G9" i="3"/>
  <c r="H9" i="3"/>
  <c r="D9" i="3" l="1"/>
  <c r="E9" i="3"/>
</calcChain>
</file>

<file path=xl/sharedStrings.xml><?xml version="1.0" encoding="utf-8"?>
<sst xmlns="http://schemas.openxmlformats.org/spreadsheetml/2006/main" count="51" uniqueCount="46">
  <si>
    <t>Verantwoording</t>
  </si>
  <si>
    <t>Referenties</t>
  </si>
  <si>
    <t>Vragenlijst</t>
  </si>
  <si>
    <t>H. J. Seesink (seesinkh@yahoo.com)</t>
  </si>
  <si>
    <t>Gebruik</t>
  </si>
  <si>
    <t>Wanneer ik voor het eerst probeer grip te krijgen op een bepaald probleem, plaats ik Gods 
wil boven die van mezelf.</t>
  </si>
  <si>
    <t>Wanneer mijn manier van kijken naar een moeilijke situatie niet overeenkomt met Gods 
Woord, stel ik Gods waarheid boven mijn eigen mening of gevoel.</t>
  </si>
  <si>
    <t>Als mijn oplossingen voor problemen in conflict zijn met Gods wil, zal ik me onderwerpen aan 
Gods weg.</t>
  </si>
  <si>
    <t>Ondanks dat sommige oplossingen voor problemen aantrekkelijk lijken, zal ik ze opgeven als 
God me duidelijk maakt dat te doen.</t>
  </si>
  <si>
    <t xml:space="preserve">Ik wil ongeacht de gevolgen Gods wijsheid voor het omgaan met moeilijkheden navolgen.
</t>
  </si>
  <si>
    <t>In het omgaan met een probleem of moeilijke situatie zal ik Gods weg kiezen ook als dit 
zelfopoffering van mij vraagt.</t>
  </si>
  <si>
    <t>Al zou ik geen resultaat van mijn inspanningen zien, toch zal ik doorgaan om Gods plan uit te 
voeren zolang als God dit van mij vraagt.</t>
  </si>
  <si>
    <t>Ook al begrijp ik Gods bedoeling voor een probleem niet geheel, toch zal ik Gods wil doen 
zoals Hij mij dat opdraagt.</t>
  </si>
  <si>
    <t>Als ik denk aan de moeilijkheden die ik heb gehad, ben ik dankbaar dat God deze gebruikt 
in Zijn plan.</t>
  </si>
  <si>
    <t xml:space="preserve">Ik zoek betekenis in mijn moeilijkheden door me over te geven aan Gods leiding.
</t>
  </si>
  <si>
    <t>Ik zoek mijn kracht in God, ook als dit betekent dat ik het moet opgeven om sterk te zijn in 
mezelf.</t>
  </si>
  <si>
    <t xml:space="preserve">Als ik heel onrustig ben, word ik weer hoopvol wanneer ik handel volgens Gods bedoeling.
</t>
  </si>
  <si>
    <t xml:space="preserve">Mensen gaan op diverse wijzen om met moeilijkheden en problemen. Wilt u aangeven hoe vaak u met problemen omgaat op de wijzen zoals die in de volgende stellingen beschreven worden. 
Lees iedere uitspraak zorgvuldig en geef het antwoord aan dat het meest op u van toepassing is. Voor iedere uitspraak is een vijftal antwoordmogelijkheden gegeven: </t>
  </si>
  <si>
    <r>
      <rPr>
        <b/>
        <sz val="10"/>
        <color theme="1"/>
        <rFont val="Calibri"/>
        <family val="2"/>
        <scheme val="minor"/>
      </rPr>
      <t xml:space="preserve">[1] </t>
    </r>
    <r>
      <rPr>
        <sz val="10"/>
        <color theme="1"/>
        <rFont val="Calibri"/>
        <family val="2"/>
        <scheme val="minor"/>
      </rPr>
      <t xml:space="preserve">= Nooit     </t>
    </r>
    <r>
      <rPr>
        <b/>
        <sz val="10"/>
        <color theme="1"/>
        <rFont val="Calibri"/>
        <family val="2"/>
        <scheme val="minor"/>
      </rPr>
      <t>[2]</t>
    </r>
    <r>
      <rPr>
        <sz val="10"/>
        <color theme="1"/>
        <rFont val="Calibri"/>
        <family val="2"/>
        <scheme val="minor"/>
      </rPr>
      <t xml:space="preserve"> = Zelden     </t>
    </r>
    <r>
      <rPr>
        <b/>
        <sz val="10"/>
        <color theme="1"/>
        <rFont val="Calibri"/>
        <family val="2"/>
        <scheme val="minor"/>
      </rPr>
      <t xml:space="preserve">[3] </t>
    </r>
    <r>
      <rPr>
        <sz val="10"/>
        <color theme="1"/>
        <rFont val="Calibri"/>
        <family val="2"/>
        <scheme val="minor"/>
      </rPr>
      <t xml:space="preserve">= Soms     </t>
    </r>
    <r>
      <rPr>
        <b/>
        <sz val="10"/>
        <color theme="1"/>
        <rFont val="Calibri"/>
        <family val="2"/>
        <scheme val="minor"/>
      </rPr>
      <t>[4]</t>
    </r>
    <r>
      <rPr>
        <sz val="10"/>
        <color theme="1"/>
        <rFont val="Calibri"/>
        <family val="2"/>
        <scheme val="minor"/>
      </rPr>
      <t xml:space="preserve"> = Vaak     </t>
    </r>
    <r>
      <rPr>
        <b/>
        <sz val="10"/>
        <color theme="1"/>
        <rFont val="Calibri"/>
        <family val="2"/>
        <scheme val="minor"/>
      </rPr>
      <t>[5]</t>
    </r>
    <r>
      <rPr>
        <sz val="10"/>
        <color theme="1"/>
        <rFont val="Calibri"/>
        <family val="2"/>
        <scheme val="minor"/>
      </rPr>
      <t xml:space="preserve"> = Altijd</t>
    </r>
  </si>
  <si>
    <t xml:space="preserve">[1] = Nooit     </t>
  </si>
  <si>
    <t>[2] = Zelden     
[3] = Soms</t>
  </si>
  <si>
    <t>[4] = Vaak</t>
  </si>
  <si>
    <t>[5] = Altijd</t>
  </si>
  <si>
    <t>Doel</t>
  </si>
  <si>
    <t>Schaal</t>
  </si>
  <si>
    <t>SD</t>
  </si>
  <si>
    <t>Overgave aan God</t>
  </si>
  <si>
    <t>*Seesink e.a. (2022)</t>
  </si>
  <si>
    <t>In %</t>
  </si>
  <si>
    <t>Descriptieve scores en stanines</t>
  </si>
  <si>
    <t>Gemiddeld</t>
  </si>
  <si>
    <t>Stanine
niet GGZ*</t>
  </si>
  <si>
    <t>Stanine 
Hoge IR*</t>
  </si>
  <si>
    <t>Stanine
Lage IR*</t>
  </si>
  <si>
    <t>Normen</t>
  </si>
  <si>
    <t>Stanine 
GGZ*</t>
  </si>
  <si>
    <t>Staafdiagram van stanines normen</t>
  </si>
  <si>
    <t>Doelgroep</t>
  </si>
  <si>
    <t xml:space="preserve">Voor iedereen. Er zijn normgroepen beschikbaar voor intrinsiek religieuze (hoge IR) personen in het kader van persoonlijke geloofsontwikkeling of een pastoraal traject beschikbaar. Daarnaast zijn er ook normgroepen gerelateerd aan cliënten in de geestelijke gezondheidszorg aanwezig om geloof te betrekken in de behandeling. </t>
  </si>
  <si>
    <t xml:space="preserve">Dutch Surrender to God Scale (D-StGS) </t>
  </si>
  <si>
    <t>Om te achterhalen wat het individu zelf ervaart aan overgave aan God in vergelijking tot anderen kan gekozen worden om de Dutch Surrender to God Scale (D-StGS) uitwerkhulp te gebruiken.</t>
  </si>
  <si>
    <t>Dutch Surrender to God Scale (D-StGS)</t>
  </si>
  <si>
    <t>Met toestemming van de eerste auteur hebben we de Surrender Scale (Wong-McDonald &amp; Gorsuch &amp; Gorsuch, 2000) vanuit het Engels vertaald.</t>
  </si>
  <si>
    <t>• Seesink, H. J., van Dusseldorp, M., Ostafin, B. D., Schaap-Jonker, H., &amp; Wiers, R. (2024). Psychometric properties of the Dutch Surrender to God Scale: Relationships with religious behavior, God representation, well-being, and health. Journal of Religion and Health. https://doi.org/10.1007/s10943-024-02144-y.
• Wong-McDonald, A., &amp; Gorsuch, R. L. (2000). Surrender to God: An additional coping style? Journal of Psychology and Theology, 28, 149-161.</t>
  </si>
  <si>
    <t>De D-StGS schaal kan voor eenmalige polsmetingen gebruikt worden of voor herhaalmetingen om de ontwikkeling te bestuderen. Voor een gedetailleerder profiel van overgave aan God wordt verwezen naar het Religieuzecopingkwadrant. Lees ook Seesink en collega's (2024) psychometrische eigenschappen van de D-StGS.</t>
  </si>
  <si>
    <t>Nederlandse versie 1.2 (05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</si>
</sst>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Gill Sans MT"/>
      <family val="2"/>
    </font>
    <font>
      <sz val="11"/>
      <color theme="9" tint="-0.499984740745262"/>
      <name val="Calibri"/>
      <family val="2"/>
      <scheme val="minor"/>
    </font>
    <font>
      <sz val="10"/>
      <color theme="1"/>
      <name val="Calibri"/>
      <family val="2"/>
      <scheme val="minor"/>
    </font>
    <font>
      <sz val="9"/>
      <color theme="1"/>
      <name val="Calibri"/>
      <family val="2"/>
      <scheme val="minor"/>
    </font>
    <font>
      <i/>
      <sz val="10"/>
      <color theme="1"/>
      <name val="Calibri"/>
      <family val="2"/>
      <scheme val="minor"/>
    </font>
    <font>
      <b/>
      <sz val="10"/>
      <color theme="1"/>
      <name val="Calibri"/>
      <family val="2"/>
      <scheme val="minor"/>
    </font>
    <font>
      <sz val="9"/>
      <color theme="9" tint="-0.249977111117893"/>
      <name val="Gill Sans MT"/>
      <family val="2"/>
    </font>
    <font>
      <b/>
      <sz val="11"/>
      <color theme="9" tint="-0.499984740745262"/>
      <name val="Calibri"/>
      <family val="2"/>
      <scheme val="minor"/>
    </font>
    <font>
      <u/>
      <sz val="11"/>
      <color theme="7" tint="-0.499984740745262"/>
      <name val="Gill Sans MT"/>
      <family val="2"/>
    </font>
    <font>
      <sz val="9"/>
      <color theme="7" tint="-0.499984740745262"/>
      <name val="Gill Sans MT"/>
      <family val="2"/>
    </font>
    <font>
      <sz val="9"/>
      <color theme="7" tint="-0.249977111117893"/>
      <name val="Calibri"/>
      <family val="2"/>
      <scheme val="minor"/>
    </font>
    <font>
      <sz val="11"/>
      <color theme="7" tint="-0.499984740745262"/>
      <name val="Calibri"/>
      <family val="2"/>
      <scheme val="minor"/>
    </font>
    <font>
      <sz val="11"/>
      <color theme="7" tint="-0.499984740745262"/>
      <name val="Gill Sans MT"/>
      <family val="2"/>
    </font>
    <font>
      <i/>
      <sz val="11"/>
      <color theme="7" tint="-0.499984740745262"/>
      <name val="Calibri"/>
      <family val="2"/>
      <scheme val="minor"/>
    </font>
    <font>
      <sz val="9"/>
      <color theme="7" tint="-0.249977111117893"/>
      <name val="Gill Sans MT"/>
      <family val="2"/>
    </font>
    <font>
      <b/>
      <sz val="11"/>
      <color theme="7" tint="-0.499984740745262"/>
      <name val="Calibri"/>
      <family val="2"/>
      <scheme val="minor"/>
    </font>
    <font>
      <b/>
      <i/>
      <sz val="11"/>
      <color theme="7" tint="-0.499984740745262"/>
      <name val="Calibri"/>
      <family val="2"/>
      <scheme val="minor"/>
    </font>
    <font>
      <sz val="9"/>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6">
    <border>
      <left/>
      <right/>
      <top/>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right/>
      <top style="medium">
        <color theme="7" tint="-0.499984740745262"/>
      </top>
      <bottom style="medium">
        <color theme="7" tint="-0.499984740745262"/>
      </bottom>
      <diagonal/>
    </border>
    <border>
      <left/>
      <right style="medium">
        <color theme="7" tint="-0.499984740745262"/>
      </right>
      <top/>
      <bottom/>
      <diagonal/>
    </border>
    <border>
      <left style="medium">
        <color theme="7" tint="-0.499984740745262"/>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s>
  <cellStyleXfs count="1">
    <xf numFmtId="0" fontId="0" fillId="0" borderId="0"/>
  </cellStyleXfs>
  <cellXfs count="45">
    <xf numFmtId="0" fontId="0" fillId="0" borderId="0" xfId="0"/>
    <xf numFmtId="0" fontId="2" fillId="2" borderId="0" xfId="0" applyFont="1" applyFill="1"/>
    <xf numFmtId="0" fontId="4" fillId="2" borderId="0" xfId="0" applyFont="1" applyFill="1" applyAlignment="1">
      <alignment wrapText="1"/>
    </xf>
    <xf numFmtId="0" fontId="4" fillId="2" borderId="0" xfId="0" applyFont="1" applyFill="1" applyAlignment="1">
      <alignment vertical="top" wrapText="1"/>
    </xf>
    <xf numFmtId="0" fontId="9" fillId="2" borderId="0" xfId="0" applyFont="1" applyFill="1"/>
    <xf numFmtId="0" fontId="10" fillId="2" borderId="0" xfId="0" applyFont="1" applyFill="1"/>
    <xf numFmtId="0" fontId="11" fillId="2" borderId="0" xfId="0" applyFont="1" applyFill="1"/>
    <xf numFmtId="0" fontId="13" fillId="2" borderId="0" xfId="0" applyFont="1" applyFill="1"/>
    <xf numFmtId="0" fontId="11" fillId="2" borderId="0" xfId="0" applyFont="1" applyFill="1" applyAlignment="1">
      <alignment wrapText="1"/>
    </xf>
    <xf numFmtId="0" fontId="0" fillId="2" borderId="0" xfId="0" applyFill="1" applyProtection="1"/>
    <xf numFmtId="0" fontId="0" fillId="2" borderId="0" xfId="0" applyFill="1" applyProtection="1">
      <protection locked="0"/>
    </xf>
    <xf numFmtId="0" fontId="5" fillId="2" borderId="0" xfId="0" applyFont="1" applyFill="1" applyAlignment="1" applyProtection="1">
      <alignment wrapText="1"/>
    </xf>
    <xf numFmtId="0" fontId="3" fillId="2" borderId="0" xfId="0" applyFont="1" applyFill="1" applyProtection="1"/>
    <xf numFmtId="0" fontId="0" fillId="2" borderId="0" xfId="0" applyFill="1" applyAlignment="1" applyProtection="1">
      <alignment vertical="center" wrapText="1"/>
    </xf>
    <xf numFmtId="0" fontId="1" fillId="2" borderId="0" xfId="0" applyFont="1" applyFill="1" applyBorder="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wrapText="1"/>
    </xf>
    <xf numFmtId="0" fontId="0" fillId="2" borderId="0" xfId="0" applyFill="1" applyAlignment="1" applyProtection="1">
      <alignment vertical="top"/>
    </xf>
    <xf numFmtId="0" fontId="13" fillId="2" borderId="0" xfId="0" applyFont="1" applyFill="1" applyProtection="1"/>
    <xf numFmtId="0" fontId="12" fillId="2" borderId="0" xfId="0" applyFont="1" applyFill="1" applyProtection="1"/>
    <xf numFmtId="0" fontId="9" fillId="2" borderId="0" xfId="0" applyFont="1" applyFill="1" applyProtection="1"/>
    <xf numFmtId="0" fontId="13" fillId="2" borderId="0" xfId="0" applyFont="1" applyFill="1" applyAlignment="1" applyProtection="1">
      <alignment horizontal="left" vertical="center"/>
    </xf>
    <xf numFmtId="0" fontId="12" fillId="2" borderId="0" xfId="0" applyFont="1" applyFill="1" applyProtection="1">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xf>
    <xf numFmtId="0" fontId="0" fillId="2" borderId="3" xfId="0" applyFill="1" applyBorder="1" applyAlignment="1" applyProtection="1">
      <alignment vertical="center" wrapText="1"/>
    </xf>
    <xf numFmtId="0" fontId="0" fillId="2" borderId="0" xfId="0" applyFill="1"/>
    <xf numFmtId="0" fontId="7" fillId="2" borderId="0" xfId="0" applyFont="1" applyFill="1"/>
    <xf numFmtId="0" fontId="8"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xf numFmtId="0" fontId="0" fillId="3" borderId="1" xfId="0" applyFill="1" applyBorder="1" applyAlignment="1">
      <alignment horizontal="center" vertical="center"/>
    </xf>
    <xf numFmtId="0" fontId="14" fillId="2" borderId="0" xfId="0" applyFont="1" applyFill="1"/>
    <xf numFmtId="0" fontId="15" fillId="2" borderId="0" xfId="0" applyFont="1" applyFill="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6"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0" fontId="0" fillId="3"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2" fontId="0" fillId="3"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 xfId="0" applyNumberFormat="1" applyFill="1" applyBorder="1" applyAlignment="1">
      <alignment horizontal="center"/>
    </xf>
    <xf numFmtId="0" fontId="18" fillId="2" borderId="0" xfId="0" applyFont="1" applyFill="1"/>
  </cellXfs>
  <cellStyles count="1">
    <cellStyle name="Standaard" xfId="0" builtinId="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accent4">
                    <a:lumMod val="50000"/>
                  </a:schemeClr>
                </a:solidFill>
                <a:latin typeface="Gill Sans MT" panose="020B0502020104020203" pitchFamily="34" charset="0"/>
              </a:rPr>
              <a:t>Overgave aan God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Normen!$B$9</c:f>
              <c:strCache>
                <c:ptCount val="1"/>
                <c:pt idx="0">
                  <c:v>Overgave aan God</c:v>
                </c:pt>
              </c:strCache>
            </c:strRef>
          </c:tx>
          <c:spPr>
            <a:solidFill>
              <a:schemeClr val="accent4">
                <a:lumMod val="50000"/>
              </a:schemeClr>
            </a:solidFill>
            <a:ln>
              <a:noFill/>
            </a:ln>
            <a:effectLst/>
          </c:spPr>
          <c:invertIfNegative val="0"/>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B-A86C-4861-B3C4-4A737A20B0F7}"/>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C-A86C-4861-B3C4-4A737A20B0F7}"/>
              </c:ext>
            </c:extLst>
          </c:dPt>
          <c:cat>
            <c:strRef>
              <c:extLst>
                <c:ext xmlns:c15="http://schemas.microsoft.com/office/drawing/2012/chart" uri="{02D57815-91ED-43cb-92C2-25804820EDAC}">
                  <c15:fullRef>
                    <c15:sqref>Normen!$C$8:$I$8</c15:sqref>
                  </c15:fullRef>
                </c:ext>
              </c:extLst>
              <c:f>Normen!$F$8:$I$8</c:f>
              <c:strCache>
                <c:ptCount val="4"/>
                <c:pt idx="0">
                  <c:v>Stanine 
GGZ*</c:v>
                </c:pt>
                <c:pt idx="1">
                  <c:v>Stanine
niet GGZ*</c:v>
                </c:pt>
                <c:pt idx="2">
                  <c:v>Stanine 
Hoge IR*</c:v>
                </c:pt>
                <c:pt idx="3">
                  <c:v>Stanine
Lage IR*</c:v>
                </c:pt>
              </c:strCache>
            </c:strRef>
          </c:cat>
          <c:val>
            <c:numRef>
              <c:extLst>
                <c:ext xmlns:c15="http://schemas.microsoft.com/office/drawing/2012/chart" uri="{02D57815-91ED-43cb-92C2-25804820EDAC}">
                  <c15:fullRef>
                    <c15:sqref>Normen!$C$9:$I$9</c15:sqref>
                  </c15:fullRef>
                </c:ext>
              </c:extLst>
              <c:f>Normen!$F$9:$I$9</c:f>
              <c:numCache>
                <c:formatCode>0.00</c:formatCode>
                <c:ptCount val="4"/>
                <c:pt idx="0" formatCode="General">
                  <c:v>6</c:v>
                </c:pt>
                <c:pt idx="1" formatCode="General">
                  <c:v>4</c:v>
                </c:pt>
                <c:pt idx="2" formatCode="General">
                  <c:v>4</c:v>
                </c:pt>
                <c:pt idx="3" formatCode="General">
                  <c:v>6</c:v>
                </c:pt>
              </c:numCache>
            </c:numRef>
          </c:val>
          <c:extLst>
            <c:ext xmlns:c16="http://schemas.microsoft.com/office/drawing/2014/chart" uri="{C3380CC4-5D6E-409C-BE32-E72D297353CC}">
              <c16:uniqueId val="{00000000-A86C-4861-B3C4-4A737A20B0F7}"/>
            </c:ext>
          </c:extLst>
        </c:ser>
        <c:dLbls>
          <c:showLegendKey val="0"/>
          <c:showVal val="0"/>
          <c:showCatName val="0"/>
          <c:showSerName val="0"/>
          <c:showPercent val="0"/>
          <c:showBubbleSize val="0"/>
        </c:dLbls>
        <c:gapWidth val="219"/>
        <c:overlap val="-27"/>
        <c:axId val="512168056"/>
        <c:axId val="512166088"/>
      </c:barChart>
      <c:catAx>
        <c:axId val="512168056"/>
        <c:scaling>
          <c:orientation val="minMax"/>
        </c:scaling>
        <c:delete val="0"/>
        <c:axPos val="b"/>
        <c:numFmt formatCode="General" sourceLinked="1"/>
        <c:majorTickMark val="none"/>
        <c:minorTickMark val="none"/>
        <c:tickLblPos val="nextTo"/>
        <c:spPr>
          <a:noFill/>
          <a:ln w="9525" cap="flat" cmpd="sng" algn="ctr">
            <a:solidFill>
              <a:schemeClr val="accent4">
                <a:lumMod val="50000"/>
              </a:schemeClr>
            </a:solidFill>
            <a:round/>
          </a:ln>
          <a:effectLst/>
        </c:spPr>
        <c:txPr>
          <a:bodyPr rot="-60000000" spcFirstLastPara="1" vertOverflow="ellipsis" vert="horz" wrap="square" anchor="ctr" anchorCtr="1"/>
          <a:lstStyle/>
          <a:p>
            <a:pPr>
              <a:defRPr sz="900" b="0" i="0" u="none" strike="noStrike" kern="1200" baseline="0">
                <a:solidFill>
                  <a:schemeClr val="accent4">
                    <a:lumMod val="50000"/>
                  </a:schemeClr>
                </a:solidFill>
                <a:latin typeface="Gill Sans MT" panose="020B0502020104020203" pitchFamily="34" charset="0"/>
                <a:ea typeface="+mn-ea"/>
                <a:cs typeface="+mn-cs"/>
              </a:defRPr>
            </a:pPr>
            <a:endParaRPr lang="nl-NL"/>
          </a:p>
        </c:txPr>
        <c:crossAx val="512166088"/>
        <c:crosses val="autoZero"/>
        <c:auto val="1"/>
        <c:lblAlgn val="ctr"/>
        <c:lblOffset val="100"/>
        <c:noMultiLvlLbl val="0"/>
      </c:catAx>
      <c:valAx>
        <c:axId val="512166088"/>
        <c:scaling>
          <c:orientation val="minMax"/>
          <c:max val="9"/>
          <c:min val="0"/>
        </c:scaling>
        <c:delete val="0"/>
        <c:axPos val="l"/>
        <c:majorGridlines>
          <c:spPr>
            <a:ln w="9525" cap="flat" cmpd="sng" algn="ctr">
              <a:solidFill>
                <a:schemeClr val="accent4">
                  <a:lumMod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4">
                    <a:lumMod val="50000"/>
                  </a:schemeClr>
                </a:solidFill>
                <a:latin typeface="Gill Sans MT" panose="020B0502020104020203" pitchFamily="34" charset="0"/>
                <a:ea typeface="+mn-ea"/>
                <a:cs typeface="+mn-cs"/>
              </a:defRPr>
            </a:pPr>
            <a:endParaRPr lang="nl-NL"/>
          </a:p>
        </c:txPr>
        <c:crossAx val="512168056"/>
        <c:crosses val="autoZero"/>
        <c:crossBetween val="between"/>
      </c:valAx>
      <c:spPr>
        <a:noFill/>
        <a:ln>
          <a:noFill/>
        </a:ln>
        <a:effectLst/>
      </c:spPr>
    </c:plotArea>
    <c:plotVisOnly val="1"/>
    <c:dispBlanksAs val="gap"/>
    <c:showDLblsOverMax val="0"/>
  </c:chart>
  <c:spPr>
    <a:solidFill>
      <a:schemeClr val="accent4">
        <a:lumMod val="40000"/>
        <a:lumOff val="60000"/>
      </a:schemeClr>
    </a:solidFill>
    <a:ln w="9525" cap="flat" cmpd="sng" algn="ctr">
      <a:solidFill>
        <a:schemeClr val="accent4">
          <a:lumMod val="50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79375</xdr:colOff>
      <xdr:row>13</xdr:row>
      <xdr:rowOff>117475</xdr:rowOff>
    </xdr:from>
    <xdr:to>
      <xdr:col>8</xdr:col>
      <xdr:colOff>238125</xdr:colOff>
      <xdr:row>28</xdr:row>
      <xdr:rowOff>79375</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22</xdr:row>
      <xdr:rowOff>152400</xdr:rowOff>
    </xdr:from>
    <xdr:to>
      <xdr:col>9</xdr:col>
      <xdr:colOff>38100</xdr:colOff>
      <xdr:row>22</xdr:row>
      <xdr:rowOff>152400</xdr:rowOff>
    </xdr:to>
    <xdr:cxnSp macro="">
      <xdr:nvCxnSpPr>
        <xdr:cNvPr id="5" name="Rechte verbindingslijn 4"/>
        <xdr:cNvCxnSpPr/>
      </xdr:nvCxnSpPr>
      <xdr:spPr>
        <a:xfrm>
          <a:off x="7162800" y="4584700"/>
          <a:ext cx="825500"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18</xdr:row>
      <xdr:rowOff>50800</xdr:rowOff>
    </xdr:from>
    <xdr:to>
      <xdr:col>9</xdr:col>
      <xdr:colOff>38100</xdr:colOff>
      <xdr:row>18</xdr:row>
      <xdr:rowOff>50800</xdr:rowOff>
    </xdr:to>
    <xdr:cxnSp macro="">
      <xdr:nvCxnSpPr>
        <xdr:cNvPr id="49" name="Rechte verbindingslijn 48"/>
        <xdr:cNvCxnSpPr/>
      </xdr:nvCxnSpPr>
      <xdr:spPr>
        <a:xfrm>
          <a:off x="7162800" y="3746500"/>
          <a:ext cx="825500"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16</xdr:row>
      <xdr:rowOff>76200</xdr:rowOff>
    </xdr:from>
    <xdr:to>
      <xdr:col>9</xdr:col>
      <xdr:colOff>241300</xdr:colOff>
      <xdr:row>18</xdr:row>
      <xdr:rowOff>6350</xdr:rowOff>
    </xdr:to>
    <xdr:sp macro="" textlink="">
      <xdr:nvSpPr>
        <xdr:cNvPr id="7" name="Tekstvak 6"/>
        <xdr:cNvSpPr txBox="1"/>
      </xdr:nvSpPr>
      <xdr:spPr>
        <a:xfrm>
          <a:off x="7543800" y="3403600"/>
          <a:ext cx="647700" cy="29845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a:solidFill>
                <a:schemeClr val="accent4">
                  <a:lumMod val="50000"/>
                </a:schemeClr>
              </a:solidFill>
              <a:latin typeface="Gill Sans MT" panose="020B0502020104020203" pitchFamily="34" charset="0"/>
            </a:rPr>
            <a:t>Hoog</a:t>
          </a:r>
        </a:p>
      </xdr:txBody>
    </xdr:sp>
    <xdr:clientData/>
  </xdr:twoCellAnchor>
  <xdr:twoCellAnchor>
    <xdr:from>
      <xdr:col>8</xdr:col>
      <xdr:colOff>558800</xdr:colOff>
      <xdr:row>23</xdr:row>
      <xdr:rowOff>12700</xdr:rowOff>
    </xdr:from>
    <xdr:to>
      <xdr:col>9</xdr:col>
      <xdr:colOff>323850</xdr:colOff>
      <xdr:row>24</xdr:row>
      <xdr:rowOff>127000</xdr:rowOff>
    </xdr:to>
    <xdr:sp macro="" textlink="">
      <xdr:nvSpPr>
        <xdr:cNvPr id="54" name="Tekstvak 53"/>
        <xdr:cNvSpPr txBox="1"/>
      </xdr:nvSpPr>
      <xdr:spPr>
        <a:xfrm>
          <a:off x="7626350" y="4629150"/>
          <a:ext cx="647700" cy="29845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a:solidFill>
                <a:schemeClr val="accent4">
                  <a:lumMod val="50000"/>
                </a:schemeClr>
              </a:solidFill>
              <a:latin typeface="Gill Sans MT" panose="020B0502020104020203" pitchFamily="34" charset="0"/>
            </a:rPr>
            <a:t>Laag</a:t>
          </a:r>
        </a:p>
        <a:p>
          <a:endParaRPr lang="nl-NL" sz="1200">
            <a:solidFill>
              <a:schemeClr val="accent4">
                <a:lumMod val="50000"/>
              </a:schemeClr>
            </a:solidFill>
            <a:latin typeface="Gill Sans MT" panose="020B0502020104020203" pitchFamily="34" charset="0"/>
          </a:endParaRPr>
        </a:p>
      </xdr:txBody>
    </xdr:sp>
    <xdr:clientData/>
  </xdr:twoCellAnchor>
  <xdr:twoCellAnchor>
    <xdr:from>
      <xdr:col>8</xdr:col>
      <xdr:colOff>152400</xdr:colOff>
      <xdr:row>19</xdr:row>
      <xdr:rowOff>158750</xdr:rowOff>
    </xdr:from>
    <xdr:to>
      <xdr:col>9</xdr:col>
      <xdr:colOff>139700</xdr:colOff>
      <xdr:row>21</xdr:row>
      <xdr:rowOff>88900</xdr:rowOff>
    </xdr:to>
    <xdr:sp macro="" textlink="">
      <xdr:nvSpPr>
        <xdr:cNvPr id="56" name="Tekstvak 55"/>
        <xdr:cNvSpPr txBox="1"/>
      </xdr:nvSpPr>
      <xdr:spPr>
        <a:xfrm>
          <a:off x="7219950" y="4038600"/>
          <a:ext cx="869950"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a:solidFill>
                <a:schemeClr val="accent4">
                  <a:lumMod val="50000"/>
                </a:schemeClr>
              </a:solidFill>
              <a:latin typeface="Gill Sans MT" panose="020B0502020104020203" pitchFamily="34" charset="0"/>
            </a:rPr>
            <a:t>Gemiddeld</a:t>
          </a:r>
        </a:p>
        <a:p>
          <a:endParaRPr lang="nl-NL" sz="1200">
            <a:solidFill>
              <a:schemeClr val="accent4">
                <a:lumMod val="50000"/>
              </a:schemeClr>
            </a:solidFill>
            <a:latin typeface="Gill Sans MT" panose="020B0502020104020203" pitchFamily="34" charset="0"/>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zoomScaleNormal="100" workbookViewId="0">
      <selection sqref="A1:XFD1048576"/>
    </sheetView>
  </sheetViews>
  <sheetFormatPr defaultColWidth="0" defaultRowHeight="14.5" zeroHeight="1" x14ac:dyDescent="0.35"/>
  <cols>
    <col min="1" max="1" width="8.7265625" style="1" customWidth="1"/>
    <col min="2" max="2" width="80.81640625" style="1" customWidth="1"/>
    <col min="3" max="4" width="8.7265625" style="1" customWidth="1"/>
    <col min="5" max="16384" width="8.7265625" style="1" hidden="1"/>
  </cols>
  <sheetData>
    <row r="1" spans="2:2" x14ac:dyDescent="0.35"/>
    <row r="2" spans="2:2" ht="16.5" x14ac:dyDescent="0.5">
      <c r="B2" s="4" t="s">
        <v>39</v>
      </c>
    </row>
    <row r="3" spans="2:2" ht="16" x14ac:dyDescent="0.5">
      <c r="B3" s="5" t="s">
        <v>45</v>
      </c>
    </row>
    <row r="4" spans="2:2" x14ac:dyDescent="0.35"/>
    <row r="5" spans="2:2" x14ac:dyDescent="0.35">
      <c r="B5" s="6" t="s">
        <v>3</v>
      </c>
    </row>
    <row r="6" spans="2:2" x14ac:dyDescent="0.35"/>
    <row r="7" spans="2:2" ht="16.5" x14ac:dyDescent="0.5">
      <c r="B7" s="7" t="s">
        <v>23</v>
      </c>
    </row>
    <row r="8" spans="2:2" ht="24.5" x14ac:dyDescent="0.35">
      <c r="B8" s="2" t="s">
        <v>40</v>
      </c>
    </row>
    <row r="9" spans="2:2" x14ac:dyDescent="0.35">
      <c r="B9" s="2"/>
    </row>
    <row r="10" spans="2:2" ht="16.5" x14ac:dyDescent="0.5">
      <c r="B10" s="7" t="s">
        <v>37</v>
      </c>
    </row>
    <row r="11" spans="2:2" ht="37.5" customHeight="1" x14ac:dyDescent="0.35">
      <c r="B11" s="3" t="s">
        <v>38</v>
      </c>
    </row>
    <row r="12" spans="2:2" x14ac:dyDescent="0.35">
      <c r="B12" s="44"/>
    </row>
    <row r="13" spans="2:2" ht="16.5" x14ac:dyDescent="0.5">
      <c r="B13" s="7" t="s">
        <v>4</v>
      </c>
    </row>
    <row r="14" spans="2:2" ht="36.5" x14ac:dyDescent="0.35">
      <c r="B14" s="2" t="s">
        <v>44</v>
      </c>
    </row>
    <row r="15" spans="2:2" x14ac:dyDescent="0.35">
      <c r="B15" s="2"/>
    </row>
    <row r="16" spans="2:2" ht="16.5" x14ac:dyDescent="0.5">
      <c r="B16" s="7" t="s">
        <v>0</v>
      </c>
    </row>
    <row r="17" spans="2:2" ht="28.5" customHeight="1" x14ac:dyDescent="0.35">
      <c r="B17" s="3" t="s">
        <v>42</v>
      </c>
    </row>
    <row r="18" spans="2:2" ht="16.5" x14ac:dyDescent="0.5">
      <c r="B18" s="7" t="s">
        <v>1</v>
      </c>
    </row>
    <row r="19" spans="2:2" ht="72.5" x14ac:dyDescent="0.35">
      <c r="B19" s="8" t="s">
        <v>43</v>
      </c>
    </row>
    <row r="20" spans="2:2" x14ac:dyDescent="0.35"/>
    <row r="21" spans="2:2" x14ac:dyDescent="0.35"/>
    <row r="22" spans="2:2" x14ac:dyDescent="0.35"/>
    <row r="23" spans="2:2" x14ac:dyDescent="0.35"/>
    <row r="24" spans="2:2" x14ac:dyDescent="0.35"/>
    <row r="25" spans="2:2" x14ac:dyDescent="0.35"/>
    <row r="26" spans="2:2" x14ac:dyDescent="0.35"/>
    <row r="27" spans="2:2" x14ac:dyDescent="0.35"/>
  </sheetData>
  <sheetProtection algorithmName="SHA-512" hashValue="RgNy4H2TBwqI+ZqmbYKNdZdXO3Oe9Tj572ZgNxgDdNIUgkxbPqMMyrJuLlq+m6OaNNje5KhDancgw6mTtVTxxA==" saltValue="ogeMpeVH4QfEzDPTa8J7Wg=="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opLeftCell="A4" zoomScale="102" zoomScaleNormal="100" workbookViewId="0">
      <selection activeCell="D10" sqref="D10"/>
    </sheetView>
  </sheetViews>
  <sheetFormatPr defaultColWidth="0" defaultRowHeight="14.5" zeroHeight="1" x14ac:dyDescent="0.35"/>
  <cols>
    <col min="1" max="1" width="8.7265625" style="10" customWidth="1"/>
    <col min="2" max="2" width="8.7265625" style="22" customWidth="1"/>
    <col min="3" max="3" width="78.7265625" style="10" customWidth="1"/>
    <col min="4" max="4" width="8.7265625" style="10" customWidth="1"/>
    <col min="5" max="5" width="3.54296875" style="10" customWidth="1"/>
    <col min="6" max="6" width="12.6328125" style="10" customWidth="1"/>
    <col min="7" max="8" width="8.7265625" style="10" customWidth="1"/>
    <col min="9" max="16384" width="8.7265625" style="10" hidden="1"/>
  </cols>
  <sheetData>
    <row r="1" spans="1:8" x14ac:dyDescent="0.35">
      <c r="A1" s="9"/>
      <c r="B1" s="19"/>
      <c r="C1" s="9"/>
      <c r="D1" s="9"/>
      <c r="E1" s="9"/>
      <c r="F1" s="9"/>
      <c r="G1" s="9"/>
      <c r="H1" s="9"/>
    </row>
    <row r="2" spans="1:8" ht="16.5" x14ac:dyDescent="0.5">
      <c r="A2" s="9"/>
      <c r="B2" s="20" t="s">
        <v>41</v>
      </c>
      <c r="C2" s="9"/>
      <c r="D2" s="9"/>
      <c r="E2" s="9"/>
      <c r="F2" s="9"/>
      <c r="G2" s="9"/>
      <c r="H2" s="9"/>
    </row>
    <row r="3" spans="1:8" x14ac:dyDescent="0.35">
      <c r="A3" s="9"/>
      <c r="B3" s="19"/>
      <c r="C3" s="9"/>
      <c r="D3" s="9"/>
      <c r="E3" s="9"/>
      <c r="F3" s="9"/>
      <c r="G3" s="9"/>
      <c r="H3" s="9"/>
    </row>
    <row r="4" spans="1:8" ht="16.5" x14ac:dyDescent="0.5">
      <c r="A4" s="9"/>
      <c r="B4" s="18" t="s">
        <v>2</v>
      </c>
      <c r="C4" s="9"/>
      <c r="D4" s="9"/>
      <c r="E4" s="9"/>
      <c r="F4" s="9"/>
      <c r="G4" s="9"/>
      <c r="H4" s="9"/>
    </row>
    <row r="5" spans="1:8" ht="65.5" x14ac:dyDescent="0.35">
      <c r="A5" s="9"/>
      <c r="B5" s="19"/>
      <c r="C5" s="11" t="s">
        <v>17</v>
      </c>
      <c r="D5" s="9"/>
      <c r="E5" s="9"/>
      <c r="F5" s="9"/>
      <c r="G5" s="9"/>
      <c r="H5" s="9"/>
    </row>
    <row r="6" spans="1:8" x14ac:dyDescent="0.35">
      <c r="A6" s="9"/>
      <c r="B6" s="19"/>
      <c r="C6" s="9"/>
      <c r="D6" s="9"/>
      <c r="E6" s="9"/>
      <c r="F6" s="9"/>
      <c r="G6" s="9"/>
      <c r="H6" s="9"/>
    </row>
    <row r="7" spans="1:8" x14ac:dyDescent="0.35">
      <c r="A7" s="9"/>
      <c r="B7" s="19"/>
      <c r="C7" s="12" t="s">
        <v>18</v>
      </c>
      <c r="D7" s="9"/>
      <c r="E7" s="9"/>
      <c r="F7" s="9"/>
      <c r="G7" s="9"/>
      <c r="H7" s="9"/>
    </row>
    <row r="8" spans="1:8" x14ac:dyDescent="0.35">
      <c r="A8" s="9"/>
      <c r="B8" s="19"/>
      <c r="C8" s="9"/>
      <c r="D8" s="9"/>
      <c r="E8" s="9"/>
      <c r="F8" s="9"/>
      <c r="G8" s="9"/>
      <c r="H8" s="9"/>
    </row>
    <row r="9" spans="1:8" ht="15" thickBot="1" x14ac:dyDescent="0.4">
      <c r="A9" s="9"/>
      <c r="B9" s="19"/>
      <c r="C9" s="9"/>
      <c r="D9" s="9"/>
      <c r="E9" s="9"/>
      <c r="F9" s="9"/>
      <c r="G9" s="9"/>
      <c r="H9" s="9"/>
    </row>
    <row r="10" spans="1:8" ht="30" customHeight="1" thickBot="1" x14ac:dyDescent="0.4">
      <c r="A10" s="9"/>
      <c r="B10" s="21">
        <v>1</v>
      </c>
      <c r="C10" s="13" t="s">
        <v>5</v>
      </c>
      <c r="D10" s="23">
        <v>2</v>
      </c>
      <c r="E10" s="9"/>
      <c r="F10" s="9"/>
      <c r="G10" s="9"/>
      <c r="H10" s="9"/>
    </row>
    <row r="11" spans="1:8" ht="17" thickBot="1" x14ac:dyDescent="0.4">
      <c r="A11" s="9"/>
      <c r="B11" s="21"/>
      <c r="C11" s="15"/>
      <c r="D11" s="14"/>
      <c r="E11" s="9"/>
      <c r="F11" s="9"/>
      <c r="G11" s="9"/>
      <c r="H11" s="9"/>
    </row>
    <row r="12" spans="1:8" ht="30" customHeight="1" thickBot="1" x14ac:dyDescent="0.4">
      <c r="A12" s="9"/>
      <c r="B12" s="21">
        <v>2</v>
      </c>
      <c r="C12" s="13" t="s">
        <v>6</v>
      </c>
      <c r="D12" s="23">
        <v>3</v>
      </c>
      <c r="E12" s="9"/>
      <c r="F12" s="9"/>
      <c r="G12" s="9"/>
      <c r="H12" s="9"/>
    </row>
    <row r="13" spans="1:8" ht="17" thickBot="1" x14ac:dyDescent="0.4">
      <c r="A13" s="9"/>
      <c r="B13" s="21"/>
      <c r="C13" s="15"/>
      <c r="D13" s="14"/>
      <c r="E13" s="9"/>
      <c r="F13" s="9"/>
      <c r="G13" s="9"/>
      <c r="H13" s="9"/>
    </row>
    <row r="14" spans="1:8" ht="30" customHeight="1" thickBot="1" x14ac:dyDescent="0.4">
      <c r="A14" s="9"/>
      <c r="B14" s="21">
        <v>3</v>
      </c>
      <c r="C14" s="13" t="s">
        <v>7</v>
      </c>
      <c r="D14" s="23">
        <v>4</v>
      </c>
      <c r="E14" s="9"/>
      <c r="F14" s="9"/>
      <c r="G14" s="9"/>
      <c r="H14" s="9"/>
    </row>
    <row r="15" spans="1:8" ht="17" thickBot="1" x14ac:dyDescent="0.4">
      <c r="A15" s="9"/>
      <c r="B15" s="21"/>
      <c r="C15" s="15"/>
      <c r="D15" s="24"/>
      <c r="E15" s="9"/>
      <c r="F15" s="9"/>
      <c r="G15" s="9"/>
      <c r="H15" s="9"/>
    </row>
    <row r="16" spans="1:8" ht="30" customHeight="1" thickBot="1" x14ac:dyDescent="0.4">
      <c r="A16" s="9"/>
      <c r="B16" s="21">
        <v>4</v>
      </c>
      <c r="C16" s="13" t="s">
        <v>8</v>
      </c>
      <c r="D16" s="23">
        <v>5</v>
      </c>
      <c r="E16" s="9"/>
      <c r="F16" s="9"/>
      <c r="G16" s="9"/>
      <c r="H16" s="9"/>
    </row>
    <row r="17" spans="1:8" ht="17" thickBot="1" x14ac:dyDescent="0.4">
      <c r="A17" s="9"/>
      <c r="B17" s="21"/>
      <c r="C17" s="15"/>
      <c r="D17" s="24"/>
      <c r="E17" s="9"/>
      <c r="F17" s="9" t="s">
        <v>19</v>
      </c>
      <c r="G17" s="9"/>
      <c r="H17" s="9"/>
    </row>
    <row r="18" spans="1:8" ht="30" customHeight="1" thickBot="1" x14ac:dyDescent="0.4">
      <c r="A18" s="9"/>
      <c r="B18" s="21">
        <v>5</v>
      </c>
      <c r="C18" s="25" t="s">
        <v>9</v>
      </c>
      <c r="D18" s="23">
        <v>4</v>
      </c>
      <c r="E18" s="9"/>
      <c r="F18" s="16" t="s">
        <v>20</v>
      </c>
      <c r="G18" s="9"/>
      <c r="H18" s="9"/>
    </row>
    <row r="19" spans="1:8" ht="17" thickBot="1" x14ac:dyDescent="0.4">
      <c r="A19" s="9"/>
      <c r="B19" s="21"/>
      <c r="C19" s="15"/>
      <c r="D19" s="14"/>
      <c r="E19" s="9"/>
      <c r="F19" s="9" t="s">
        <v>21</v>
      </c>
      <c r="G19" s="9"/>
      <c r="H19" s="9"/>
    </row>
    <row r="20" spans="1:8" ht="30" customHeight="1" thickBot="1" x14ac:dyDescent="0.4">
      <c r="A20" s="9"/>
      <c r="B20" s="21">
        <v>6</v>
      </c>
      <c r="C20" s="13" t="s">
        <v>10</v>
      </c>
      <c r="D20" s="23">
        <v>4</v>
      </c>
      <c r="E20" s="9"/>
      <c r="F20" s="17" t="s">
        <v>22</v>
      </c>
      <c r="G20" s="9"/>
      <c r="H20" s="9"/>
    </row>
    <row r="21" spans="1:8" ht="17" thickBot="1" x14ac:dyDescent="0.4">
      <c r="A21" s="9"/>
      <c r="B21" s="21"/>
      <c r="C21" s="15"/>
      <c r="D21" s="14"/>
      <c r="E21" s="9"/>
      <c r="F21" s="9"/>
      <c r="G21" s="9"/>
      <c r="H21" s="9"/>
    </row>
    <row r="22" spans="1:8" ht="30" customHeight="1" thickBot="1" x14ac:dyDescent="0.4">
      <c r="A22" s="9"/>
      <c r="B22" s="21">
        <v>7</v>
      </c>
      <c r="C22" s="13" t="s">
        <v>11</v>
      </c>
      <c r="D22" s="23">
        <v>4</v>
      </c>
      <c r="E22" s="9"/>
      <c r="F22" s="9"/>
      <c r="G22" s="9"/>
      <c r="H22" s="9"/>
    </row>
    <row r="23" spans="1:8" ht="17" thickBot="1" x14ac:dyDescent="0.4">
      <c r="A23" s="9"/>
      <c r="B23" s="21"/>
      <c r="C23" s="15"/>
      <c r="D23" s="14"/>
      <c r="E23" s="9"/>
      <c r="F23" s="9"/>
      <c r="G23" s="9"/>
      <c r="H23" s="9"/>
    </row>
    <row r="24" spans="1:8" ht="30" customHeight="1" thickBot="1" x14ac:dyDescent="0.4">
      <c r="A24" s="9"/>
      <c r="B24" s="21">
        <v>8</v>
      </c>
      <c r="C24" s="13" t="s">
        <v>12</v>
      </c>
      <c r="D24" s="23">
        <v>4</v>
      </c>
      <c r="E24" s="9"/>
      <c r="F24" s="9"/>
      <c r="G24" s="9"/>
      <c r="H24" s="9"/>
    </row>
    <row r="25" spans="1:8" ht="17" thickBot="1" x14ac:dyDescent="0.4">
      <c r="A25" s="9"/>
      <c r="B25" s="21"/>
      <c r="C25" s="15"/>
      <c r="D25" s="14"/>
      <c r="E25" s="9"/>
      <c r="F25" s="9"/>
      <c r="G25" s="9"/>
      <c r="H25" s="9"/>
    </row>
    <row r="26" spans="1:8" ht="30" customHeight="1" thickBot="1" x14ac:dyDescent="0.4">
      <c r="A26" s="9"/>
      <c r="B26" s="21">
        <v>9</v>
      </c>
      <c r="C26" s="13" t="s">
        <v>13</v>
      </c>
      <c r="D26" s="23">
        <v>4</v>
      </c>
      <c r="E26" s="9"/>
      <c r="F26" s="9"/>
      <c r="G26" s="9"/>
      <c r="H26" s="9"/>
    </row>
    <row r="27" spans="1:8" ht="17" thickBot="1" x14ac:dyDescent="0.4">
      <c r="A27" s="9"/>
      <c r="B27" s="21"/>
      <c r="C27" s="15"/>
      <c r="D27" s="14"/>
      <c r="E27" s="9"/>
      <c r="F27" s="9" t="s">
        <v>19</v>
      </c>
      <c r="G27" s="9"/>
      <c r="H27" s="9"/>
    </row>
    <row r="28" spans="1:8" ht="30" customHeight="1" thickBot="1" x14ac:dyDescent="0.4">
      <c r="A28" s="9"/>
      <c r="B28" s="21">
        <v>10</v>
      </c>
      <c r="C28" s="13" t="s">
        <v>14</v>
      </c>
      <c r="D28" s="23">
        <v>4</v>
      </c>
      <c r="E28" s="9"/>
      <c r="F28" s="16" t="s">
        <v>20</v>
      </c>
      <c r="G28" s="9"/>
      <c r="H28" s="9"/>
    </row>
    <row r="29" spans="1:8" ht="17" thickBot="1" x14ac:dyDescent="0.4">
      <c r="A29" s="9"/>
      <c r="B29" s="21"/>
      <c r="C29" s="15"/>
      <c r="D29" s="14"/>
      <c r="E29" s="9"/>
      <c r="F29" s="9" t="s">
        <v>21</v>
      </c>
      <c r="G29" s="9"/>
      <c r="H29" s="9"/>
    </row>
    <row r="30" spans="1:8" ht="30" customHeight="1" thickBot="1" x14ac:dyDescent="0.4">
      <c r="A30" s="9"/>
      <c r="B30" s="21">
        <v>11</v>
      </c>
      <c r="C30" s="13" t="s">
        <v>15</v>
      </c>
      <c r="D30" s="23">
        <v>4</v>
      </c>
      <c r="E30" s="9"/>
      <c r="F30" s="17" t="s">
        <v>22</v>
      </c>
      <c r="G30" s="9"/>
      <c r="H30" s="9"/>
    </row>
    <row r="31" spans="1:8" ht="17" thickBot="1" x14ac:dyDescent="0.4">
      <c r="A31" s="9"/>
      <c r="B31" s="21"/>
      <c r="C31" s="15"/>
      <c r="D31" s="14"/>
      <c r="E31" s="9"/>
      <c r="F31" s="9"/>
      <c r="G31" s="9"/>
      <c r="H31" s="9"/>
    </row>
    <row r="32" spans="1:8" ht="30" customHeight="1" thickBot="1" x14ac:dyDescent="0.4">
      <c r="A32" s="9"/>
      <c r="B32" s="21">
        <v>12</v>
      </c>
      <c r="C32" s="13" t="s">
        <v>16</v>
      </c>
      <c r="D32" s="23">
        <v>4</v>
      </c>
      <c r="E32" s="9"/>
      <c r="F32" s="9"/>
      <c r="G32" s="9"/>
      <c r="H32" s="9"/>
    </row>
    <row r="33" spans="1:8" ht="16.5" x14ac:dyDescent="0.35">
      <c r="A33" s="9"/>
      <c r="B33" s="21"/>
      <c r="C33" s="15"/>
      <c r="D33" s="14"/>
      <c r="E33" s="9"/>
      <c r="F33" s="9"/>
      <c r="G33" s="9"/>
      <c r="H33" s="9"/>
    </row>
    <row r="34" spans="1:8" x14ac:dyDescent="0.35">
      <c r="A34" s="9"/>
      <c r="B34" s="19"/>
      <c r="C34" s="9"/>
      <c r="D34" s="9"/>
      <c r="E34" s="9"/>
      <c r="F34" s="9"/>
      <c r="G34" s="9"/>
      <c r="H34" s="9"/>
    </row>
    <row r="35" spans="1:8" hidden="1" x14ac:dyDescent="0.35"/>
    <row r="36" spans="1:8" hidden="1" x14ac:dyDescent="0.35"/>
    <row r="37" spans="1:8" hidden="1" x14ac:dyDescent="0.35"/>
    <row r="38" spans="1:8" hidden="1" x14ac:dyDescent="0.35"/>
    <row r="39" spans="1:8" hidden="1" x14ac:dyDescent="0.35"/>
    <row r="40" spans="1:8" hidden="1" x14ac:dyDescent="0.35"/>
    <row r="41" spans="1:8" hidden="1" x14ac:dyDescent="0.35"/>
    <row r="42" spans="1:8" hidden="1" x14ac:dyDescent="0.35"/>
    <row r="43" spans="1:8" hidden="1" x14ac:dyDescent="0.35"/>
    <row r="44" spans="1:8" hidden="1" x14ac:dyDescent="0.35"/>
    <row r="45" spans="1:8" hidden="1" x14ac:dyDescent="0.35"/>
    <row r="46" spans="1:8" hidden="1" x14ac:dyDescent="0.35"/>
    <row r="47" spans="1:8" hidden="1" x14ac:dyDescent="0.35"/>
    <row r="48" spans="1: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sheetData>
  <sheetProtection algorithmName="SHA-512" hashValue="x2gV/6uo913pRqcq9BlDFjxT1T0Ar/bUu2Bgh38kIoHpjkDn04H2VKmWSOEQpd3qM7QuZkRglmHGOvA3ZD0qqQ==" saltValue="LFY6mZNXZT7jSiflcGXToA==" spinCount="100000"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election sqref="A1:XFD1048576"/>
    </sheetView>
  </sheetViews>
  <sheetFormatPr defaultColWidth="0" defaultRowHeight="14.5" zeroHeight="1" x14ac:dyDescent="0.35"/>
  <cols>
    <col min="1" max="1" width="8.7265625" style="26" customWidth="1"/>
    <col min="2" max="2" width="16.6328125" style="26" customWidth="1"/>
    <col min="3" max="11" width="12.6328125" style="26" customWidth="1"/>
    <col min="12" max="15" width="8.7265625" style="26" customWidth="1"/>
    <col min="16" max="17" width="0" style="26" hidden="1" customWidth="1"/>
    <col min="18" max="16384" width="8.7265625" style="26" hidden="1"/>
  </cols>
  <sheetData>
    <row r="1" spans="2:11" x14ac:dyDescent="0.35"/>
    <row r="2" spans="2:11" ht="16.5" x14ac:dyDescent="0.5">
      <c r="B2" s="4" t="s">
        <v>41</v>
      </c>
    </row>
    <row r="3" spans="2:11" x14ac:dyDescent="0.35"/>
    <row r="4" spans="2:11" ht="16.5" x14ac:dyDescent="0.5">
      <c r="B4" s="7" t="s">
        <v>34</v>
      </c>
    </row>
    <row r="5" spans="2:11" x14ac:dyDescent="0.35"/>
    <row r="6" spans="2:11" ht="16" x14ac:dyDescent="0.5">
      <c r="B6" s="33" t="s">
        <v>29</v>
      </c>
    </row>
    <row r="7" spans="2:11" ht="16" x14ac:dyDescent="0.5">
      <c r="B7" s="33"/>
    </row>
    <row r="8" spans="2:11" ht="29.5" thickBot="1" x14ac:dyDescent="0.4">
      <c r="B8" s="34" t="s">
        <v>24</v>
      </c>
      <c r="C8" s="34" t="s">
        <v>30</v>
      </c>
      <c r="D8" s="35" t="s">
        <v>25</v>
      </c>
      <c r="E8" s="34" t="s">
        <v>28</v>
      </c>
      <c r="F8" s="36" t="s">
        <v>35</v>
      </c>
      <c r="G8" s="36" t="s">
        <v>31</v>
      </c>
      <c r="H8" s="37" t="s">
        <v>32</v>
      </c>
      <c r="I8" s="37" t="s">
        <v>33</v>
      </c>
      <c r="J8" s="28"/>
      <c r="K8" s="28"/>
    </row>
    <row r="9" spans="2:11" ht="15" thickBot="1" x14ac:dyDescent="0.4">
      <c r="B9" s="32" t="s">
        <v>26</v>
      </c>
      <c r="C9" s="42">
        <f>AVERAGE(Vragenlijst!D10,Vragenlijst!D12,Vragenlijst!D14,Vragenlijst!D16,Vragenlijst!D18,Vragenlijst!D20,Vragenlijst!D22,Vragenlijst!D24,Vragenlijst!D26,Vragenlijst!D28,Vragenlijst!D30,Vragenlijst!D32)</f>
        <v>3.8333333333333335</v>
      </c>
      <c r="D9" s="41">
        <f>_xlfn.STDEV.S(Vragenlijst!D10,Vragenlijst!D12,Vragenlijst!D14,Vragenlijst!D16,Vragenlijst!D18,Vragenlijst!D20,Vragenlijst!D22,Vragenlijst!D24)</f>
        <v>0.88640526042791834</v>
      </c>
      <c r="E9" s="43">
        <f>(((C9*8)-8)/32)*100</f>
        <v>70.833333333333343</v>
      </c>
      <c r="F9" s="38">
        <f xml:space="preserve"> IF((C9*12)&lt;13,2,IF((C9*12)&lt;26,3, IF((C9*12)&lt;37,4, IF((C9*12)&lt;43, 5, IF((C9*12)&lt;48,6, IF((C9*12)&lt;52, 7, IF((C9*12)&lt;58,8,9)))))))</f>
        <v>6</v>
      </c>
      <c r="G9" s="39">
        <f xml:space="preserve"> IF((C9*12)&lt;32,1, IF((C9*12)&lt;38,2,IF((C9*12)&lt;43,3, IF((C9*12)&lt;47,4, IF((C9*12)&lt;50, 5, IF((C9*12)&lt;54,6, IF((C9*12)&lt;57, 7, IF((C9*12)&lt;60,8,9))))))))</f>
        <v>4</v>
      </c>
      <c r="H9" s="31">
        <f xml:space="preserve"> IF((C9*12)&lt;37,1, IF((C9*12)&lt;41,2,IF((C9*12)&lt;45,3, IF((C9*12)&lt;48,4, IF((C9*12)&lt;52, 5, IF((C9*12)&lt;55,6, IF((C9*12)&lt;57, 7, IF((C9*12)&lt;60,8,9))))))))</f>
        <v>4</v>
      </c>
      <c r="I9" s="40">
        <f xml:space="preserve"> IF((C9*12)&lt;13,2,IF((C9*12)&lt;25,3, IF((C9*12)&lt;35,4, IF((C9*12)&lt;41, 5, IF((C9*12)&lt;55,6, IF((C9*12)&lt;48, 7, IF((C9*12)&lt;52,8,9)))))))</f>
        <v>6</v>
      </c>
      <c r="J9" s="29"/>
      <c r="K9" s="29"/>
    </row>
    <row r="10" spans="2:11" ht="16" x14ac:dyDescent="0.5">
      <c r="C10" s="5" t="s">
        <v>27</v>
      </c>
      <c r="H10" s="30"/>
      <c r="I10" s="30"/>
      <c r="J10" s="30"/>
      <c r="K10" s="30"/>
    </row>
    <row r="11" spans="2:11" ht="16" x14ac:dyDescent="0.5">
      <c r="C11" s="5"/>
      <c r="H11" s="30"/>
      <c r="I11" s="30"/>
      <c r="J11" s="30"/>
      <c r="K11" s="30"/>
    </row>
    <row r="12" spans="2:11" ht="16" x14ac:dyDescent="0.5">
      <c r="C12" s="5"/>
      <c r="H12" s="30"/>
      <c r="I12" s="30"/>
      <c r="J12" s="30"/>
      <c r="K12" s="30"/>
    </row>
    <row r="13" spans="2:11" ht="16" x14ac:dyDescent="0.5">
      <c r="B13" s="33" t="s">
        <v>36</v>
      </c>
      <c r="C13" s="5"/>
      <c r="H13" s="30"/>
      <c r="I13" s="30"/>
      <c r="J13" s="30"/>
      <c r="K13" s="30"/>
    </row>
    <row r="14" spans="2:11" x14ac:dyDescent="0.35"/>
    <row r="15" spans="2:11" ht="16" x14ac:dyDescent="0.5">
      <c r="B15" s="27"/>
    </row>
    <row r="16" spans="2:11"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sheetData>
  <sheetProtection algorithmName="SHA-512" hashValue="NG4eOspkn652Ic+cjS7Pz4KkuFvzgj0Kr7Ohf54e8QYpWn0rGpnE54/Er0CQKUa4DKojh6bTqdEYzO9E3kZ2Eg==" saltValue="zgO1Ht7/HWa/EWZKqCrQ2A==" spinCount="100000" sheet="1" objects="1" scenarios="1" selectLockedCells="1" selectUn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Verantwoording</vt:lpstr>
      <vt:lpstr>Vragenlijst</vt:lpstr>
      <vt:lpstr>Normen</vt:lpstr>
    </vt:vector>
  </TitlesOfParts>
  <Company>De Hoop ggz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Henk-Jan Seesink</dc:creator>
  <cp:lastModifiedBy>Henk-Jan Seesink</cp:lastModifiedBy>
  <dcterms:created xsi:type="dcterms:W3CDTF">2021-09-19T07:05:35Z</dcterms:created>
  <dcterms:modified xsi:type="dcterms:W3CDTF">2024-10-05T06:47:49Z</dcterms:modified>
</cp:coreProperties>
</file>